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O6" i="1" l="1"/>
  <c r="P38" i="1" l="1"/>
  <c r="P43" i="1" l="1"/>
  <c r="P42" i="1"/>
  <c r="P40" i="1"/>
  <c r="P39" i="1"/>
  <c r="Q37" i="1"/>
  <c r="P37" i="1"/>
  <c r="P36" i="1"/>
  <c r="Q35" i="1"/>
  <c r="P35" i="1"/>
  <c r="P33" i="1"/>
  <c r="Q32" i="1"/>
  <c r="P32" i="1"/>
  <c r="P30" i="1"/>
  <c r="Q28" i="1"/>
  <c r="P28" i="1"/>
  <c r="Q27" i="1"/>
  <c r="P27" i="1"/>
  <c r="Q25" i="1"/>
  <c r="P25" i="1"/>
  <c r="Q24" i="1"/>
  <c r="P24" i="1"/>
  <c r="P23" i="1"/>
  <c r="Q22" i="1"/>
  <c r="P22" i="1"/>
  <c r="P21" i="1"/>
  <c r="Q20" i="1"/>
  <c r="P20" i="1"/>
  <c r="P19" i="1"/>
  <c r="Q17" i="1"/>
  <c r="P17" i="1"/>
  <c r="Q15" i="1"/>
  <c r="P15" i="1"/>
  <c r="Q13" i="1"/>
  <c r="P13" i="1"/>
  <c r="Q12" i="1"/>
  <c r="P12" i="1"/>
  <c r="Q11" i="1"/>
  <c r="P11" i="1"/>
  <c r="Q10" i="1"/>
  <c r="P10" i="1"/>
  <c r="Q9" i="1"/>
  <c r="P9" i="1"/>
  <c r="Q8" i="1"/>
</calcChain>
</file>

<file path=xl/sharedStrings.xml><?xml version="1.0" encoding="utf-8"?>
<sst xmlns="http://schemas.openxmlformats.org/spreadsheetml/2006/main" count="60" uniqueCount="60">
  <si>
    <t xml:space="preserve"> ESTADO DO PARÁ</t>
  </si>
  <si>
    <t>PODER LEGISLATIVO</t>
  </si>
  <si>
    <t>CÂMARA MUNICIPAL DE ALENQUER</t>
  </si>
  <si>
    <t>CNPJ/MF N.º 10.219.285/0001-00</t>
  </si>
  <si>
    <t>FOLHA DE PAGAMENTO</t>
  </si>
  <si>
    <t>NOME DO SERVIDOR</t>
  </si>
  <si>
    <t>VENCIMENTO BASE</t>
  </si>
  <si>
    <t>ANUÊNIO</t>
  </si>
  <si>
    <t>SALÁRIO FAMÍLIA</t>
  </si>
  <si>
    <t>HORAS EXTRAS</t>
  </si>
  <si>
    <t>FÉRIAS</t>
  </si>
  <si>
    <t>GRATIFICAÇÃO POR TEMPO INTEGRAL</t>
  </si>
  <si>
    <t>GRATIFICAÇÃO DE FUNÇÃO</t>
  </si>
  <si>
    <t>GRATIFICAÇÃO DE NÍVEL SUPERIOR</t>
  </si>
  <si>
    <t>GRATIFICAÇÃO DE DEDICAÇÃO EXCLUSIVA</t>
  </si>
  <si>
    <t>IRRF</t>
  </si>
  <si>
    <t>INSS</t>
  </si>
  <si>
    <t>PENSÃO ALIMENTÍCIA</t>
  </si>
  <si>
    <t>EMPRÉSTIMO CONSIGNADOS</t>
  </si>
  <si>
    <t>DESCONTOS</t>
  </si>
  <si>
    <t>VALOR LÍQUIDO</t>
  </si>
  <si>
    <t>AILTON CARVALHO DE AZEVEDO</t>
  </si>
  <si>
    <t>ALESSANDRA REGINA DA S. OLIVEIRA</t>
  </si>
  <si>
    <t>ANA AMÉLIA CARDOSO MONTEIRO</t>
  </si>
  <si>
    <t>ANA PAULA SOUSA RODRIGUES</t>
  </si>
  <si>
    <t>ANTONIO ARNALDO FERNANDES LIRA</t>
  </si>
  <si>
    <t>ANTONIO JORGE CORREA PIMENTEL</t>
  </si>
  <si>
    <t>ARINALDO NINA MONTEIRO</t>
  </si>
  <si>
    <t>CARLOS AUGUSTO DUARTE ARAÚJO</t>
  </si>
  <si>
    <t>CLAUDIENE FERREIRA SOUSA</t>
  </si>
  <si>
    <t>DIEGO DE OLIVEIRA ALVES</t>
  </si>
  <si>
    <t>FAGNER SARMENTO DE SANTANA</t>
  </si>
  <si>
    <t>GENILSON CARDOSO DOS SANTOS</t>
  </si>
  <si>
    <t>JOÃO PAULO FERREIRA DA COSTA</t>
  </si>
  <si>
    <t>JORGE HENRIQUE PEREIRA SANCHES</t>
  </si>
  <si>
    <t>JOSÉ OTAVIANO FIGUEIRA CAMPOS</t>
  </si>
  <si>
    <t>JOSÉ RAFAEL VALENTE NETO</t>
  </si>
  <si>
    <t xml:space="preserve">JOSÉ ROZENILDO LOPES PEREIRA </t>
  </si>
  <si>
    <t>KILCE MAIANA SOUSA DA CRUZ</t>
  </si>
  <si>
    <t>LAÉRCIO GUTEMBERG F. V. CALDERARO</t>
  </si>
  <si>
    <t>LUCIA MARIA DA SILVA FERREIRA</t>
  </si>
  <si>
    <t>LUÍS ALBERTO CHAVES FREIRE</t>
  </si>
  <si>
    <t>LUIZ POTYGUARA MARTINS DE SIQUEIRA</t>
  </si>
  <si>
    <t>MANOEL ARLISSON MOTA FERREIRA</t>
  </si>
  <si>
    <t>MANUEL ANTONIO PINHEIRO DE SOUSA</t>
  </si>
  <si>
    <t>MARCELINO NASCIMENTO SILVA</t>
  </si>
  <si>
    <t>MARCELO ALVES DA COSTA</t>
  </si>
  <si>
    <t>MARCIANE BENTES MOTA</t>
  </si>
  <si>
    <t>MARIA ROSIANE SOARES DOS SANTOS</t>
  </si>
  <si>
    <t>MARILÉIA MOREIRA DE SOUZA</t>
  </si>
  <si>
    <t>OSVALDO CAMELO DE MENEZES</t>
  </si>
  <si>
    <t>RAIMUNDO SINVAL DE SOUSA T. JUNIOR</t>
  </si>
  <si>
    <t>RICARDO AURÉLIO DA SILVA VALENTE</t>
  </si>
  <si>
    <t>ROBERTO LUIZ VANZIN</t>
  </si>
  <si>
    <t>ROBERTO NOGUEIRA SIMÕES</t>
  </si>
  <si>
    <t>VANILSON DIONISIO DA SILVA</t>
  </si>
  <si>
    <t>YANNA MARCELY ARAGÃO DE SOUSA</t>
  </si>
  <si>
    <t>FALTAS</t>
  </si>
  <si>
    <t>RAIMUNDO ELDERLAN F. DA SILVA</t>
  </si>
  <si>
    <t>1,168,43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</si>
</sst>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4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" fontId="6" fillId="0" borderId="1" xfId="0" applyNumberFormat="1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left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76199</xdr:rowOff>
    </xdr:from>
    <xdr:to>
      <xdr:col>16</xdr:col>
      <xdr:colOff>371475</xdr:colOff>
      <xdr:row>4</xdr:row>
      <xdr:rowOff>190499</xdr:rowOff>
    </xdr:to>
    <xdr:sp macro="" textlink="">
      <xdr:nvSpPr>
        <xdr:cNvPr id="2" name="Retângulo 1"/>
        <xdr:cNvSpPr/>
      </xdr:nvSpPr>
      <xdr:spPr>
        <a:xfrm>
          <a:off x="7010400" y="76199"/>
          <a:ext cx="2019300" cy="8763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/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0</xdr:col>
      <xdr:colOff>981075</xdr:colOff>
      <xdr:row>4</xdr:row>
      <xdr:rowOff>180975</xdr:rowOff>
    </xdr:to>
    <xdr:pic>
      <xdr:nvPicPr>
        <xdr:cNvPr id="3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 contras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="110" zoomScaleNormal="110" workbookViewId="0">
      <selection activeCell="R41" sqref="R41"/>
    </sheetView>
  </sheetViews>
  <sheetFormatPr defaultRowHeight="15" x14ac:dyDescent="0.25"/>
  <cols>
    <col min="1" max="1" width="33.140625" customWidth="1"/>
    <col min="2" max="4" width="6.7109375" customWidth="1"/>
    <col min="5" max="16" width="6.7109375" style="12" customWidth="1"/>
    <col min="17" max="17" width="6.140625" style="12" customWidth="1"/>
    <col min="258" max="258" width="35.85546875" customWidth="1"/>
    <col min="259" max="272" width="6.7109375" customWidth="1"/>
    <col min="273" max="273" width="7.28515625" customWidth="1"/>
    <col min="514" max="514" width="35.85546875" customWidth="1"/>
    <col min="515" max="528" width="6.7109375" customWidth="1"/>
    <col min="529" max="529" width="7.28515625" customWidth="1"/>
    <col min="770" max="770" width="35.85546875" customWidth="1"/>
    <col min="771" max="784" width="6.7109375" customWidth="1"/>
    <col min="785" max="785" width="7.28515625" customWidth="1"/>
    <col min="1026" max="1026" width="35.85546875" customWidth="1"/>
    <col min="1027" max="1040" width="6.7109375" customWidth="1"/>
    <col min="1041" max="1041" width="7.28515625" customWidth="1"/>
    <col min="1282" max="1282" width="35.85546875" customWidth="1"/>
    <col min="1283" max="1296" width="6.7109375" customWidth="1"/>
    <col min="1297" max="1297" width="7.28515625" customWidth="1"/>
    <col min="1538" max="1538" width="35.85546875" customWidth="1"/>
    <col min="1539" max="1552" width="6.7109375" customWidth="1"/>
    <col min="1553" max="1553" width="7.28515625" customWidth="1"/>
    <col min="1794" max="1794" width="35.85546875" customWidth="1"/>
    <col min="1795" max="1808" width="6.7109375" customWidth="1"/>
    <col min="1809" max="1809" width="7.28515625" customWidth="1"/>
    <col min="2050" max="2050" width="35.85546875" customWidth="1"/>
    <col min="2051" max="2064" width="6.7109375" customWidth="1"/>
    <col min="2065" max="2065" width="7.28515625" customWidth="1"/>
    <col min="2306" max="2306" width="35.85546875" customWidth="1"/>
    <col min="2307" max="2320" width="6.7109375" customWidth="1"/>
    <col min="2321" max="2321" width="7.28515625" customWidth="1"/>
    <col min="2562" max="2562" width="35.85546875" customWidth="1"/>
    <col min="2563" max="2576" width="6.7109375" customWidth="1"/>
    <col min="2577" max="2577" width="7.28515625" customWidth="1"/>
    <col min="2818" max="2818" width="35.85546875" customWidth="1"/>
    <col min="2819" max="2832" width="6.7109375" customWidth="1"/>
    <col min="2833" max="2833" width="7.28515625" customWidth="1"/>
    <col min="3074" max="3074" width="35.85546875" customWidth="1"/>
    <col min="3075" max="3088" width="6.7109375" customWidth="1"/>
    <col min="3089" max="3089" width="7.28515625" customWidth="1"/>
    <col min="3330" max="3330" width="35.85546875" customWidth="1"/>
    <col min="3331" max="3344" width="6.7109375" customWidth="1"/>
    <col min="3345" max="3345" width="7.28515625" customWidth="1"/>
    <col min="3586" max="3586" width="35.85546875" customWidth="1"/>
    <col min="3587" max="3600" width="6.7109375" customWidth="1"/>
    <col min="3601" max="3601" width="7.28515625" customWidth="1"/>
    <col min="3842" max="3842" width="35.85546875" customWidth="1"/>
    <col min="3843" max="3856" width="6.7109375" customWidth="1"/>
    <col min="3857" max="3857" width="7.28515625" customWidth="1"/>
    <col min="4098" max="4098" width="35.85546875" customWidth="1"/>
    <col min="4099" max="4112" width="6.7109375" customWidth="1"/>
    <col min="4113" max="4113" width="7.28515625" customWidth="1"/>
    <col min="4354" max="4354" width="35.85546875" customWidth="1"/>
    <col min="4355" max="4368" width="6.7109375" customWidth="1"/>
    <col min="4369" max="4369" width="7.28515625" customWidth="1"/>
    <col min="4610" max="4610" width="35.85546875" customWidth="1"/>
    <col min="4611" max="4624" width="6.7109375" customWidth="1"/>
    <col min="4625" max="4625" width="7.28515625" customWidth="1"/>
    <col min="4866" max="4866" width="35.85546875" customWidth="1"/>
    <col min="4867" max="4880" width="6.7109375" customWidth="1"/>
    <col min="4881" max="4881" width="7.28515625" customWidth="1"/>
    <col min="5122" max="5122" width="35.85546875" customWidth="1"/>
    <col min="5123" max="5136" width="6.7109375" customWidth="1"/>
    <col min="5137" max="5137" width="7.28515625" customWidth="1"/>
    <col min="5378" max="5378" width="35.85546875" customWidth="1"/>
    <col min="5379" max="5392" width="6.7109375" customWidth="1"/>
    <col min="5393" max="5393" width="7.28515625" customWidth="1"/>
    <col min="5634" max="5634" width="35.85546875" customWidth="1"/>
    <col min="5635" max="5648" width="6.7109375" customWidth="1"/>
    <col min="5649" max="5649" width="7.28515625" customWidth="1"/>
    <col min="5890" max="5890" width="35.85546875" customWidth="1"/>
    <col min="5891" max="5904" width="6.7109375" customWidth="1"/>
    <col min="5905" max="5905" width="7.28515625" customWidth="1"/>
    <col min="6146" max="6146" width="35.85546875" customWidth="1"/>
    <col min="6147" max="6160" width="6.7109375" customWidth="1"/>
    <col min="6161" max="6161" width="7.28515625" customWidth="1"/>
    <col min="6402" max="6402" width="35.85546875" customWidth="1"/>
    <col min="6403" max="6416" width="6.7109375" customWidth="1"/>
    <col min="6417" max="6417" width="7.28515625" customWidth="1"/>
    <col min="6658" max="6658" width="35.85546875" customWidth="1"/>
    <col min="6659" max="6672" width="6.7109375" customWidth="1"/>
    <col min="6673" max="6673" width="7.28515625" customWidth="1"/>
    <col min="6914" max="6914" width="35.85546875" customWidth="1"/>
    <col min="6915" max="6928" width="6.7109375" customWidth="1"/>
    <col min="6929" max="6929" width="7.28515625" customWidth="1"/>
    <col min="7170" max="7170" width="35.85546875" customWidth="1"/>
    <col min="7171" max="7184" width="6.7109375" customWidth="1"/>
    <col min="7185" max="7185" width="7.28515625" customWidth="1"/>
    <col min="7426" max="7426" width="35.85546875" customWidth="1"/>
    <col min="7427" max="7440" width="6.7109375" customWidth="1"/>
    <col min="7441" max="7441" width="7.28515625" customWidth="1"/>
    <col min="7682" max="7682" width="35.85546875" customWidth="1"/>
    <col min="7683" max="7696" width="6.7109375" customWidth="1"/>
    <col min="7697" max="7697" width="7.28515625" customWidth="1"/>
    <col min="7938" max="7938" width="35.85546875" customWidth="1"/>
    <col min="7939" max="7952" width="6.7109375" customWidth="1"/>
    <col min="7953" max="7953" width="7.28515625" customWidth="1"/>
    <col min="8194" max="8194" width="35.85546875" customWidth="1"/>
    <col min="8195" max="8208" width="6.7109375" customWidth="1"/>
    <col min="8209" max="8209" width="7.28515625" customWidth="1"/>
    <col min="8450" max="8450" width="35.85546875" customWidth="1"/>
    <col min="8451" max="8464" width="6.7109375" customWidth="1"/>
    <col min="8465" max="8465" width="7.28515625" customWidth="1"/>
    <col min="8706" max="8706" width="35.85546875" customWidth="1"/>
    <col min="8707" max="8720" width="6.7109375" customWidth="1"/>
    <col min="8721" max="8721" width="7.28515625" customWidth="1"/>
    <col min="8962" max="8962" width="35.85546875" customWidth="1"/>
    <col min="8963" max="8976" width="6.7109375" customWidth="1"/>
    <col min="8977" max="8977" width="7.28515625" customWidth="1"/>
    <col min="9218" max="9218" width="35.85546875" customWidth="1"/>
    <col min="9219" max="9232" width="6.7109375" customWidth="1"/>
    <col min="9233" max="9233" width="7.28515625" customWidth="1"/>
    <col min="9474" max="9474" width="35.85546875" customWidth="1"/>
    <col min="9475" max="9488" width="6.7109375" customWidth="1"/>
    <col min="9489" max="9489" width="7.28515625" customWidth="1"/>
    <col min="9730" max="9730" width="35.85546875" customWidth="1"/>
    <col min="9731" max="9744" width="6.7109375" customWidth="1"/>
    <col min="9745" max="9745" width="7.28515625" customWidth="1"/>
    <col min="9986" max="9986" width="35.85546875" customWidth="1"/>
    <col min="9987" max="10000" width="6.7109375" customWidth="1"/>
    <col min="10001" max="10001" width="7.28515625" customWidth="1"/>
    <col min="10242" max="10242" width="35.85546875" customWidth="1"/>
    <col min="10243" max="10256" width="6.7109375" customWidth="1"/>
    <col min="10257" max="10257" width="7.28515625" customWidth="1"/>
    <col min="10498" max="10498" width="35.85546875" customWidth="1"/>
    <col min="10499" max="10512" width="6.7109375" customWidth="1"/>
    <col min="10513" max="10513" width="7.28515625" customWidth="1"/>
    <col min="10754" max="10754" width="35.85546875" customWidth="1"/>
    <col min="10755" max="10768" width="6.7109375" customWidth="1"/>
    <col min="10769" max="10769" width="7.28515625" customWidth="1"/>
    <col min="11010" max="11010" width="35.85546875" customWidth="1"/>
    <col min="11011" max="11024" width="6.7109375" customWidth="1"/>
    <col min="11025" max="11025" width="7.28515625" customWidth="1"/>
    <col min="11266" max="11266" width="35.85546875" customWidth="1"/>
    <col min="11267" max="11280" width="6.7109375" customWidth="1"/>
    <col min="11281" max="11281" width="7.28515625" customWidth="1"/>
    <col min="11522" max="11522" width="35.85546875" customWidth="1"/>
    <col min="11523" max="11536" width="6.7109375" customWidth="1"/>
    <col min="11537" max="11537" width="7.28515625" customWidth="1"/>
    <col min="11778" max="11778" width="35.85546875" customWidth="1"/>
    <col min="11779" max="11792" width="6.7109375" customWidth="1"/>
    <col min="11793" max="11793" width="7.28515625" customWidth="1"/>
    <col min="12034" max="12034" width="35.85546875" customWidth="1"/>
    <col min="12035" max="12048" width="6.7109375" customWidth="1"/>
    <col min="12049" max="12049" width="7.28515625" customWidth="1"/>
    <col min="12290" max="12290" width="35.85546875" customWidth="1"/>
    <col min="12291" max="12304" width="6.7109375" customWidth="1"/>
    <col min="12305" max="12305" width="7.28515625" customWidth="1"/>
    <col min="12546" max="12546" width="35.85546875" customWidth="1"/>
    <col min="12547" max="12560" width="6.7109375" customWidth="1"/>
    <col min="12561" max="12561" width="7.28515625" customWidth="1"/>
    <col min="12802" max="12802" width="35.85546875" customWidth="1"/>
    <col min="12803" max="12816" width="6.7109375" customWidth="1"/>
    <col min="12817" max="12817" width="7.28515625" customWidth="1"/>
    <col min="13058" max="13058" width="35.85546875" customWidth="1"/>
    <col min="13059" max="13072" width="6.7109375" customWidth="1"/>
    <col min="13073" max="13073" width="7.28515625" customWidth="1"/>
    <col min="13314" max="13314" width="35.85546875" customWidth="1"/>
    <col min="13315" max="13328" width="6.7109375" customWidth="1"/>
    <col min="13329" max="13329" width="7.28515625" customWidth="1"/>
    <col min="13570" max="13570" width="35.85546875" customWidth="1"/>
    <col min="13571" max="13584" width="6.7109375" customWidth="1"/>
    <col min="13585" max="13585" width="7.28515625" customWidth="1"/>
    <col min="13826" max="13826" width="35.85546875" customWidth="1"/>
    <col min="13827" max="13840" width="6.7109375" customWidth="1"/>
    <col min="13841" max="13841" width="7.28515625" customWidth="1"/>
    <col min="14082" max="14082" width="35.85546875" customWidth="1"/>
    <col min="14083" max="14096" width="6.7109375" customWidth="1"/>
    <col min="14097" max="14097" width="7.28515625" customWidth="1"/>
    <col min="14338" max="14338" width="35.85546875" customWidth="1"/>
    <col min="14339" max="14352" width="6.7109375" customWidth="1"/>
    <col min="14353" max="14353" width="7.28515625" customWidth="1"/>
    <col min="14594" max="14594" width="35.85546875" customWidth="1"/>
    <col min="14595" max="14608" width="6.7109375" customWidth="1"/>
    <col min="14609" max="14609" width="7.28515625" customWidth="1"/>
    <col min="14850" max="14850" width="35.85546875" customWidth="1"/>
    <col min="14851" max="14864" width="6.7109375" customWidth="1"/>
    <col min="14865" max="14865" width="7.28515625" customWidth="1"/>
    <col min="15106" max="15106" width="35.85546875" customWidth="1"/>
    <col min="15107" max="15120" width="6.7109375" customWidth="1"/>
    <col min="15121" max="15121" width="7.28515625" customWidth="1"/>
    <col min="15362" max="15362" width="35.85546875" customWidth="1"/>
    <col min="15363" max="15376" width="6.7109375" customWidth="1"/>
    <col min="15377" max="15377" width="7.28515625" customWidth="1"/>
    <col min="15618" max="15618" width="35.85546875" customWidth="1"/>
    <col min="15619" max="15632" width="6.7109375" customWidth="1"/>
    <col min="15633" max="15633" width="7.28515625" customWidth="1"/>
    <col min="15874" max="15874" width="35.85546875" customWidth="1"/>
    <col min="15875" max="15888" width="6.7109375" customWidth="1"/>
    <col min="15889" max="15889" width="7.28515625" customWidth="1"/>
    <col min="16130" max="16130" width="35.85546875" customWidth="1"/>
    <col min="16131" max="16144" width="6.7109375" customWidth="1"/>
    <col min="16145" max="16145" width="7.28515625" customWidth="1"/>
  </cols>
  <sheetData>
    <row r="1" spans="1:17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x14ac:dyDescent="0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" t="str">
        <f>UPPER("JUNHO/2019")</f>
        <v>JUNHO/2019</v>
      </c>
      <c r="P6" s="1"/>
      <c r="Q6" s="2"/>
    </row>
    <row r="7" spans="1:17" ht="70.5" customHeight="1" x14ac:dyDescent="0.25">
      <c r="A7" s="3" t="s">
        <v>5</v>
      </c>
      <c r="B7" s="4" t="s">
        <v>6</v>
      </c>
      <c r="C7" s="4" t="s">
        <v>7</v>
      </c>
      <c r="D7" s="4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57</v>
      </c>
      <c r="N7" s="5" t="s">
        <v>17</v>
      </c>
      <c r="O7" s="5" t="s">
        <v>18</v>
      </c>
      <c r="P7" s="5" t="s">
        <v>19</v>
      </c>
      <c r="Q7" s="6" t="s">
        <v>20</v>
      </c>
    </row>
    <row r="8" spans="1:17" ht="18" customHeight="1" x14ac:dyDescent="0.25">
      <c r="A8" s="7" t="s">
        <v>21</v>
      </c>
      <c r="B8" s="8">
        <v>6000</v>
      </c>
      <c r="C8" s="8">
        <v>0</v>
      </c>
      <c r="D8" s="8">
        <v>0</v>
      </c>
      <c r="E8" s="9">
        <v>0</v>
      </c>
      <c r="F8" s="9">
        <v>0</v>
      </c>
      <c r="G8" s="8">
        <v>0</v>
      </c>
      <c r="H8" s="8">
        <v>0</v>
      </c>
      <c r="I8" s="8">
        <v>0</v>
      </c>
      <c r="J8" s="8">
        <v>0</v>
      </c>
      <c r="K8" s="8">
        <v>499.72</v>
      </c>
      <c r="L8" s="8">
        <v>642.33000000000004</v>
      </c>
      <c r="M8" s="8">
        <v>0</v>
      </c>
      <c r="N8" s="9">
        <v>0</v>
      </c>
      <c r="O8" s="8">
        <v>1362.18</v>
      </c>
      <c r="P8" s="10">
        <v>2504.23</v>
      </c>
      <c r="Q8" s="8">
        <f>B8+C8+D8+E8+F8+G8+H8+I8+J8-K8-L8-N8-O8</f>
        <v>3495.7699999999995</v>
      </c>
    </row>
    <row r="9" spans="1:17" ht="18" customHeight="1" x14ac:dyDescent="0.25">
      <c r="A9" s="7" t="s">
        <v>22</v>
      </c>
      <c r="B9" s="8">
        <v>998</v>
      </c>
      <c r="C9" s="8">
        <v>69.86</v>
      </c>
      <c r="D9" s="8">
        <v>0</v>
      </c>
      <c r="E9" s="9">
        <v>0</v>
      </c>
      <c r="F9" s="9">
        <v>0</v>
      </c>
      <c r="G9" s="8">
        <v>399.2</v>
      </c>
      <c r="H9" s="8">
        <v>399.2</v>
      </c>
      <c r="I9" s="8">
        <v>0</v>
      </c>
      <c r="J9" s="8">
        <v>0</v>
      </c>
      <c r="K9" s="11">
        <v>0</v>
      </c>
      <c r="L9" s="8">
        <v>167.96</v>
      </c>
      <c r="M9" s="8">
        <v>0</v>
      </c>
      <c r="N9" s="9">
        <v>0</v>
      </c>
      <c r="O9" s="11">
        <v>0</v>
      </c>
      <c r="P9" s="8">
        <f t="shared" ref="P9:P43" si="0">SUM(K9:O9)</f>
        <v>167.96</v>
      </c>
      <c r="Q9" s="8">
        <f t="shared" ref="Q9:Q28" si="1">B9+C9+D9+E9+F9+G9+H9+I9+J9-K9-L9-N9-O9</f>
        <v>1698.3</v>
      </c>
    </row>
    <row r="10" spans="1:17" ht="18" customHeight="1" x14ac:dyDescent="0.25">
      <c r="A10" s="7" t="s">
        <v>23</v>
      </c>
      <c r="B10" s="8">
        <v>998</v>
      </c>
      <c r="C10" s="8">
        <v>69.86</v>
      </c>
      <c r="D10" s="8">
        <v>65.599999999999994</v>
      </c>
      <c r="E10" s="9">
        <v>0</v>
      </c>
      <c r="F10" s="9">
        <v>0</v>
      </c>
      <c r="G10" s="8">
        <v>0</v>
      </c>
      <c r="H10" s="8">
        <v>0</v>
      </c>
      <c r="I10" s="8">
        <v>0</v>
      </c>
      <c r="J10" s="8">
        <v>0</v>
      </c>
      <c r="K10" s="11">
        <v>0</v>
      </c>
      <c r="L10" s="8">
        <v>85.42</v>
      </c>
      <c r="M10" s="8">
        <v>0</v>
      </c>
      <c r="N10" s="9">
        <v>0</v>
      </c>
      <c r="O10" s="8">
        <v>0</v>
      </c>
      <c r="P10" s="8">
        <f t="shared" si="0"/>
        <v>85.42</v>
      </c>
      <c r="Q10" s="8">
        <f t="shared" si="1"/>
        <v>1048.0399999999997</v>
      </c>
    </row>
    <row r="11" spans="1:17" ht="18" customHeight="1" x14ac:dyDescent="0.25">
      <c r="A11" s="7" t="s">
        <v>24</v>
      </c>
      <c r="B11" s="8">
        <v>998</v>
      </c>
      <c r="C11" s="8">
        <v>59.88</v>
      </c>
      <c r="D11" s="8">
        <v>32.799999999999997</v>
      </c>
      <c r="E11" s="9">
        <v>0</v>
      </c>
      <c r="F11" s="9">
        <v>0</v>
      </c>
      <c r="G11" s="8">
        <v>0</v>
      </c>
      <c r="H11" s="8">
        <v>299.39999999999998</v>
      </c>
      <c r="I11" s="8">
        <v>0</v>
      </c>
      <c r="J11" s="8">
        <v>0</v>
      </c>
      <c r="K11" s="11">
        <v>0</v>
      </c>
      <c r="L11" s="8">
        <v>108.58</v>
      </c>
      <c r="M11" s="8">
        <v>0</v>
      </c>
      <c r="N11" s="9">
        <v>0</v>
      </c>
      <c r="O11" s="8">
        <v>218.69</v>
      </c>
      <c r="P11" s="8">
        <f t="shared" si="0"/>
        <v>327.27</v>
      </c>
      <c r="Q11" s="8">
        <f t="shared" si="1"/>
        <v>1062.81</v>
      </c>
    </row>
    <row r="12" spans="1:17" ht="18" customHeight="1" x14ac:dyDescent="0.25">
      <c r="A12" s="7" t="s">
        <v>25</v>
      </c>
      <c r="B12" s="8">
        <v>6000</v>
      </c>
      <c r="C12" s="8">
        <v>0</v>
      </c>
      <c r="D12" s="8">
        <v>0</v>
      </c>
      <c r="E12" s="9">
        <v>0</v>
      </c>
      <c r="F12" s="9">
        <v>0</v>
      </c>
      <c r="G12" s="8">
        <v>0</v>
      </c>
      <c r="H12" s="8">
        <v>0</v>
      </c>
      <c r="I12" s="8">
        <v>0</v>
      </c>
      <c r="J12" s="8">
        <v>0</v>
      </c>
      <c r="K12" s="8">
        <v>398.71</v>
      </c>
      <c r="L12" s="8">
        <v>642.33000000000004</v>
      </c>
      <c r="M12" s="8">
        <v>0</v>
      </c>
      <c r="N12" s="9">
        <v>0</v>
      </c>
      <c r="O12" s="8">
        <v>1351.7</v>
      </c>
      <c r="P12" s="8">
        <f t="shared" si="0"/>
        <v>2392.7399999999998</v>
      </c>
      <c r="Q12" s="8">
        <f t="shared" si="1"/>
        <v>3607.26</v>
      </c>
    </row>
    <row r="13" spans="1:17" ht="18" customHeight="1" x14ac:dyDescent="0.25">
      <c r="A13" s="7" t="s">
        <v>26</v>
      </c>
      <c r="B13" s="8">
        <v>1168.43</v>
      </c>
      <c r="C13" s="8">
        <v>350.53</v>
      </c>
      <c r="D13" s="8">
        <v>0</v>
      </c>
      <c r="E13" s="9">
        <v>0</v>
      </c>
      <c r="F13" s="9">
        <v>0</v>
      </c>
      <c r="G13" s="8">
        <v>0</v>
      </c>
      <c r="H13" s="8">
        <v>467.37</v>
      </c>
      <c r="I13" s="8">
        <v>0</v>
      </c>
      <c r="J13" s="8">
        <v>0</v>
      </c>
      <c r="K13" s="11">
        <v>0</v>
      </c>
      <c r="L13" s="8">
        <v>178.76</v>
      </c>
      <c r="M13" s="8">
        <v>0</v>
      </c>
      <c r="N13" s="9">
        <v>0</v>
      </c>
      <c r="O13" s="8">
        <v>193.76</v>
      </c>
      <c r="P13" s="8">
        <f t="shared" si="0"/>
        <v>372.52</v>
      </c>
      <c r="Q13" s="8">
        <f t="shared" si="1"/>
        <v>1613.81</v>
      </c>
    </row>
    <row r="14" spans="1:17" ht="18" customHeight="1" x14ac:dyDescent="0.25">
      <c r="A14" s="7" t="s">
        <v>27</v>
      </c>
      <c r="B14" s="8" t="s">
        <v>59</v>
      </c>
      <c r="C14" s="8">
        <v>70.11</v>
      </c>
      <c r="D14" s="8">
        <v>0</v>
      </c>
      <c r="E14" s="9">
        <v>0</v>
      </c>
      <c r="F14" s="9">
        <v>0</v>
      </c>
      <c r="G14" s="8">
        <v>0</v>
      </c>
      <c r="H14" s="8">
        <v>467.37</v>
      </c>
      <c r="I14" s="8">
        <v>0</v>
      </c>
      <c r="J14" s="8">
        <v>0</v>
      </c>
      <c r="K14" s="8">
        <v>0</v>
      </c>
      <c r="L14" s="8">
        <v>136.47</v>
      </c>
      <c r="M14" s="8">
        <v>0</v>
      </c>
      <c r="N14" s="9">
        <v>0</v>
      </c>
      <c r="O14" s="11">
        <v>0</v>
      </c>
      <c r="P14" s="8">
        <v>136.47</v>
      </c>
      <c r="Q14" s="8">
        <v>1569.44</v>
      </c>
    </row>
    <row r="15" spans="1:17" ht="18" customHeight="1" x14ac:dyDescent="0.25">
      <c r="A15" s="7" t="s">
        <v>28</v>
      </c>
      <c r="B15" s="8">
        <v>6000</v>
      </c>
      <c r="C15" s="8">
        <v>0</v>
      </c>
      <c r="D15" s="8">
        <v>0</v>
      </c>
      <c r="E15" s="9">
        <v>0</v>
      </c>
      <c r="F15" s="9">
        <v>0</v>
      </c>
      <c r="G15" s="8">
        <v>0</v>
      </c>
      <c r="H15" s="8">
        <v>0</v>
      </c>
      <c r="I15" s="8">
        <v>0</v>
      </c>
      <c r="J15" s="8">
        <v>0</v>
      </c>
      <c r="K15" s="8">
        <v>447.59</v>
      </c>
      <c r="L15" s="8">
        <v>642.33000000000004</v>
      </c>
      <c r="M15" s="8">
        <v>0</v>
      </c>
      <c r="N15" s="9">
        <v>0</v>
      </c>
      <c r="O15" s="8">
        <v>1350.69</v>
      </c>
      <c r="P15" s="8">
        <f t="shared" si="0"/>
        <v>2440.61</v>
      </c>
      <c r="Q15" s="8">
        <f t="shared" si="1"/>
        <v>3559.39</v>
      </c>
    </row>
    <row r="16" spans="1:17" ht="18" customHeight="1" x14ac:dyDescent="0.25">
      <c r="A16" s="7" t="s">
        <v>29</v>
      </c>
      <c r="B16" s="8">
        <v>1910.77</v>
      </c>
      <c r="C16" s="8">
        <v>114.65</v>
      </c>
      <c r="D16" s="8">
        <v>0</v>
      </c>
      <c r="E16" s="9">
        <v>0</v>
      </c>
      <c r="F16" s="9">
        <v>0</v>
      </c>
      <c r="G16" s="8">
        <v>0</v>
      </c>
      <c r="H16" s="8">
        <v>0</v>
      </c>
      <c r="I16" s="8">
        <v>0</v>
      </c>
      <c r="J16" s="8">
        <v>0</v>
      </c>
      <c r="K16" s="11">
        <v>0</v>
      </c>
      <c r="L16" s="8">
        <v>182.28</v>
      </c>
      <c r="M16" s="8">
        <v>0</v>
      </c>
      <c r="N16" s="9">
        <v>0</v>
      </c>
      <c r="O16" s="11">
        <v>0</v>
      </c>
      <c r="P16" s="8">
        <v>182.28</v>
      </c>
      <c r="Q16" s="8">
        <v>1843.14</v>
      </c>
    </row>
    <row r="17" spans="1:17" ht="18" customHeight="1" x14ac:dyDescent="0.25">
      <c r="A17" s="7" t="s">
        <v>30</v>
      </c>
      <c r="B17" s="8">
        <v>6000</v>
      </c>
      <c r="C17" s="8">
        <v>0</v>
      </c>
      <c r="D17" s="8">
        <v>0</v>
      </c>
      <c r="E17" s="9">
        <v>0</v>
      </c>
      <c r="F17" s="9">
        <v>0</v>
      </c>
      <c r="G17" s="8">
        <v>0</v>
      </c>
      <c r="H17" s="8">
        <v>0</v>
      </c>
      <c r="I17" s="8">
        <v>0</v>
      </c>
      <c r="J17" s="8">
        <v>0</v>
      </c>
      <c r="K17" s="8">
        <v>604</v>
      </c>
      <c r="L17" s="8">
        <v>642.33000000000004</v>
      </c>
      <c r="M17" s="8">
        <v>0</v>
      </c>
      <c r="N17" s="9">
        <v>0</v>
      </c>
      <c r="O17" s="8">
        <v>1338.74</v>
      </c>
      <c r="P17" s="8">
        <f t="shared" si="0"/>
        <v>2585.0699999999997</v>
      </c>
      <c r="Q17" s="8">
        <f t="shared" si="1"/>
        <v>3414.9300000000003</v>
      </c>
    </row>
    <row r="18" spans="1:17" ht="18" customHeight="1" x14ac:dyDescent="0.25">
      <c r="A18" s="7" t="s">
        <v>31</v>
      </c>
      <c r="B18" s="8">
        <v>1168.43</v>
      </c>
      <c r="C18" s="8">
        <v>93.47</v>
      </c>
      <c r="D18" s="8">
        <v>0</v>
      </c>
      <c r="E18" s="9">
        <v>0</v>
      </c>
      <c r="F18" s="9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100.95</v>
      </c>
      <c r="M18" s="8">
        <v>0</v>
      </c>
      <c r="N18" s="9">
        <v>0</v>
      </c>
      <c r="O18" s="8">
        <v>0</v>
      </c>
      <c r="P18" s="8">
        <v>100.05</v>
      </c>
      <c r="Q18" s="8">
        <v>1160.95</v>
      </c>
    </row>
    <row r="19" spans="1:17" ht="18" customHeight="1" x14ac:dyDescent="0.25">
      <c r="A19" s="7" t="s">
        <v>32</v>
      </c>
      <c r="B19" s="8">
        <v>998</v>
      </c>
      <c r="C19" s="8">
        <v>59.88</v>
      </c>
      <c r="D19" s="8">
        <v>65.599999999999994</v>
      </c>
      <c r="E19" s="9">
        <v>347.03</v>
      </c>
      <c r="F19" s="9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112.39</v>
      </c>
      <c r="M19" s="8">
        <v>0</v>
      </c>
      <c r="N19" s="9">
        <v>0</v>
      </c>
      <c r="O19" s="8">
        <v>331.29</v>
      </c>
      <c r="P19" s="8">
        <f t="shared" si="0"/>
        <v>443.68</v>
      </c>
      <c r="Q19" s="8">
        <v>961.23</v>
      </c>
    </row>
    <row r="20" spans="1:17" ht="18" customHeight="1" x14ac:dyDescent="0.25">
      <c r="A20" s="7" t="s">
        <v>33</v>
      </c>
      <c r="B20" s="8">
        <v>998</v>
      </c>
      <c r="C20" s="8">
        <v>69.86</v>
      </c>
      <c r="D20" s="8">
        <v>0</v>
      </c>
      <c r="E20" s="9">
        <v>0</v>
      </c>
      <c r="F20" s="9">
        <v>0</v>
      </c>
      <c r="G20" s="8">
        <v>0</v>
      </c>
      <c r="H20" s="8">
        <v>299.39999999999998</v>
      </c>
      <c r="I20" s="8">
        <v>0</v>
      </c>
      <c r="J20" s="8">
        <v>0</v>
      </c>
      <c r="K20" s="11">
        <v>0</v>
      </c>
      <c r="L20" s="8">
        <v>109.38</v>
      </c>
      <c r="M20" s="8">
        <v>0</v>
      </c>
      <c r="N20" s="9">
        <v>0</v>
      </c>
      <c r="O20" s="8">
        <v>499.28</v>
      </c>
      <c r="P20" s="8">
        <f t="shared" si="0"/>
        <v>608.66</v>
      </c>
      <c r="Q20" s="8">
        <f t="shared" si="1"/>
        <v>758.59999999999968</v>
      </c>
    </row>
    <row r="21" spans="1:17" ht="18" customHeight="1" x14ac:dyDescent="0.25">
      <c r="A21" s="7" t="s">
        <v>34</v>
      </c>
      <c r="B21" s="8">
        <v>998</v>
      </c>
      <c r="C21" s="8">
        <v>59.88</v>
      </c>
      <c r="D21" s="8">
        <v>0</v>
      </c>
      <c r="E21" s="9">
        <v>347.03</v>
      </c>
      <c r="F21" s="9">
        <v>0</v>
      </c>
      <c r="G21" s="8">
        <v>0</v>
      </c>
      <c r="H21" s="8">
        <v>0</v>
      </c>
      <c r="I21" s="8">
        <v>0</v>
      </c>
      <c r="J21" s="8">
        <v>0</v>
      </c>
      <c r="K21" s="11">
        <v>0</v>
      </c>
      <c r="L21" s="8">
        <v>112.39</v>
      </c>
      <c r="M21" s="8">
        <v>0</v>
      </c>
      <c r="N21" s="9">
        <v>0</v>
      </c>
      <c r="O21" s="8">
        <v>285.11</v>
      </c>
      <c r="P21" s="8">
        <f t="shared" si="0"/>
        <v>397.5</v>
      </c>
      <c r="Q21" s="8">
        <v>1007.41</v>
      </c>
    </row>
    <row r="22" spans="1:17" ht="18" customHeight="1" x14ac:dyDescent="0.25">
      <c r="A22" s="7" t="s">
        <v>35</v>
      </c>
      <c r="B22" s="8">
        <v>6000</v>
      </c>
      <c r="C22" s="8">
        <v>0</v>
      </c>
      <c r="D22" s="8">
        <v>0</v>
      </c>
      <c r="E22" s="9">
        <v>0</v>
      </c>
      <c r="F22" s="9">
        <v>0</v>
      </c>
      <c r="G22" s="8">
        <v>0</v>
      </c>
      <c r="H22" s="8">
        <v>0</v>
      </c>
      <c r="I22" s="8">
        <v>0</v>
      </c>
      <c r="J22" s="8">
        <v>0</v>
      </c>
      <c r="K22" s="8">
        <v>604</v>
      </c>
      <c r="L22" s="8">
        <v>642.33000000000004</v>
      </c>
      <c r="M22" s="8">
        <v>0</v>
      </c>
      <c r="N22" s="9">
        <v>0</v>
      </c>
      <c r="O22" s="8">
        <v>1351.94</v>
      </c>
      <c r="P22" s="8">
        <f t="shared" si="0"/>
        <v>2598.27</v>
      </c>
      <c r="Q22" s="8">
        <f t="shared" si="1"/>
        <v>3401.73</v>
      </c>
    </row>
    <row r="23" spans="1:17" ht="18" customHeight="1" x14ac:dyDescent="0.25">
      <c r="A23" s="7" t="s">
        <v>36</v>
      </c>
      <c r="B23" s="8">
        <v>6000</v>
      </c>
      <c r="C23" s="8">
        <v>0</v>
      </c>
      <c r="D23" s="8">
        <v>0</v>
      </c>
      <c r="E23" s="9">
        <v>0</v>
      </c>
      <c r="F23" s="9">
        <v>0</v>
      </c>
      <c r="G23" s="8">
        <v>0</v>
      </c>
      <c r="H23" s="8">
        <v>0</v>
      </c>
      <c r="I23" s="8">
        <v>0</v>
      </c>
      <c r="J23" s="8">
        <v>0</v>
      </c>
      <c r="K23" s="8">
        <v>447.59</v>
      </c>
      <c r="L23" s="8">
        <v>642.33000000000004</v>
      </c>
      <c r="M23" s="8">
        <v>0</v>
      </c>
      <c r="N23" s="9">
        <v>0</v>
      </c>
      <c r="O23" s="8">
        <v>1599.18</v>
      </c>
      <c r="P23" s="8">
        <f t="shared" si="0"/>
        <v>2689.1000000000004</v>
      </c>
      <c r="Q23" s="8">
        <v>3310.9</v>
      </c>
    </row>
    <row r="24" spans="1:17" ht="18" customHeight="1" x14ac:dyDescent="0.25">
      <c r="A24" s="7" t="s">
        <v>37</v>
      </c>
      <c r="B24" s="8">
        <v>6000</v>
      </c>
      <c r="C24" s="8">
        <v>0</v>
      </c>
      <c r="D24" s="8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  <c r="J24" s="8">
        <v>0</v>
      </c>
      <c r="K24" s="8">
        <v>447.59</v>
      </c>
      <c r="L24" s="8">
        <v>642.33000000000004</v>
      </c>
      <c r="M24" s="8">
        <v>0</v>
      </c>
      <c r="N24" s="9">
        <v>0</v>
      </c>
      <c r="O24" s="8">
        <v>1616.29</v>
      </c>
      <c r="P24" s="8">
        <f t="shared" si="0"/>
        <v>2706.21</v>
      </c>
      <c r="Q24" s="8">
        <f t="shared" si="1"/>
        <v>3293.79</v>
      </c>
    </row>
    <row r="25" spans="1:17" ht="18" customHeight="1" x14ac:dyDescent="0.25">
      <c r="A25" s="7" t="s">
        <v>38</v>
      </c>
      <c r="B25" s="8">
        <v>998</v>
      </c>
      <c r="C25" s="8">
        <v>59.88</v>
      </c>
      <c r="D25" s="8">
        <v>0</v>
      </c>
      <c r="E25" s="9">
        <v>0</v>
      </c>
      <c r="F25" s="9">
        <v>0</v>
      </c>
      <c r="G25" s="8">
        <v>399.2</v>
      </c>
      <c r="H25" s="8">
        <v>912.77</v>
      </c>
      <c r="I25" s="8">
        <v>0</v>
      </c>
      <c r="J25" s="8">
        <v>0</v>
      </c>
      <c r="K25" s="11">
        <v>0</v>
      </c>
      <c r="L25" s="8">
        <v>213.28</v>
      </c>
      <c r="M25" s="8">
        <v>0</v>
      </c>
      <c r="N25" s="9">
        <v>0</v>
      </c>
      <c r="O25" s="11">
        <v>640.38</v>
      </c>
      <c r="P25" s="8">
        <f t="shared" si="0"/>
        <v>853.66</v>
      </c>
      <c r="Q25" s="8">
        <f t="shared" si="1"/>
        <v>1516.19</v>
      </c>
    </row>
    <row r="26" spans="1:17" ht="18" customHeight="1" x14ac:dyDescent="0.25">
      <c r="A26" s="7" t="s">
        <v>39</v>
      </c>
      <c r="B26" s="8">
        <v>6000</v>
      </c>
      <c r="C26" s="8">
        <v>0</v>
      </c>
      <c r="D26" s="8">
        <v>0</v>
      </c>
      <c r="E26" s="9">
        <v>0</v>
      </c>
      <c r="F26" s="9">
        <v>0</v>
      </c>
      <c r="G26" s="8">
        <v>0</v>
      </c>
      <c r="H26" s="8">
        <v>0</v>
      </c>
      <c r="I26" s="8">
        <v>0</v>
      </c>
      <c r="J26" s="8">
        <v>0</v>
      </c>
      <c r="K26" s="8">
        <v>551.86</v>
      </c>
      <c r="L26" s="8">
        <v>642.33000000000004</v>
      </c>
      <c r="M26" s="8">
        <v>0</v>
      </c>
      <c r="N26" s="9">
        <v>0</v>
      </c>
      <c r="O26" s="8">
        <v>1121.78</v>
      </c>
      <c r="P26" s="8">
        <v>2415.9699999999998</v>
      </c>
      <c r="Q26" s="8">
        <v>3584.03</v>
      </c>
    </row>
    <row r="27" spans="1:17" ht="18" customHeight="1" x14ac:dyDescent="0.25">
      <c r="A27" s="7" t="s">
        <v>40</v>
      </c>
      <c r="B27" s="8">
        <v>2763.79</v>
      </c>
      <c r="C27" s="8">
        <v>0</v>
      </c>
      <c r="D27" s="8">
        <v>0</v>
      </c>
      <c r="E27" s="9">
        <v>0</v>
      </c>
      <c r="F27" s="9">
        <v>0</v>
      </c>
      <c r="G27" s="8">
        <v>0</v>
      </c>
      <c r="H27" s="8">
        <v>0</v>
      </c>
      <c r="I27" s="8">
        <v>0</v>
      </c>
      <c r="J27" s="8">
        <v>0</v>
      </c>
      <c r="K27" s="8">
        <v>31.61</v>
      </c>
      <c r="L27" s="8">
        <v>248.74</v>
      </c>
      <c r="M27" s="8">
        <v>0</v>
      </c>
      <c r="N27" s="9">
        <v>0</v>
      </c>
      <c r="O27" s="8">
        <v>0</v>
      </c>
      <c r="P27" s="8">
        <f t="shared" si="0"/>
        <v>280.35000000000002</v>
      </c>
      <c r="Q27" s="8">
        <f t="shared" si="1"/>
        <v>2483.4399999999996</v>
      </c>
    </row>
    <row r="28" spans="1:17" ht="18" customHeight="1" x14ac:dyDescent="0.25">
      <c r="A28" s="7" t="s">
        <v>41</v>
      </c>
      <c r="B28" s="8">
        <v>6000</v>
      </c>
      <c r="C28" s="8">
        <v>0</v>
      </c>
      <c r="D28" s="8">
        <v>0</v>
      </c>
      <c r="E28" s="9">
        <v>0</v>
      </c>
      <c r="F28" s="9">
        <v>0</v>
      </c>
      <c r="G28" s="8">
        <v>0</v>
      </c>
      <c r="H28" s="8">
        <v>0</v>
      </c>
      <c r="I28" s="8">
        <v>0</v>
      </c>
      <c r="J28" s="8">
        <v>0</v>
      </c>
      <c r="K28" s="8">
        <v>604</v>
      </c>
      <c r="L28" s="8">
        <v>642.33000000000004</v>
      </c>
      <c r="M28" s="8">
        <v>0</v>
      </c>
      <c r="N28" s="9">
        <v>0</v>
      </c>
      <c r="O28" s="8">
        <v>0</v>
      </c>
      <c r="P28" s="8">
        <f t="shared" si="0"/>
        <v>1246.33</v>
      </c>
      <c r="Q28" s="8">
        <f t="shared" si="1"/>
        <v>4753.67</v>
      </c>
    </row>
    <row r="29" spans="1:17" ht="18" customHeight="1" x14ac:dyDescent="0.25">
      <c r="A29" s="7" t="s">
        <v>42</v>
      </c>
      <c r="B29" s="8">
        <v>2995.58</v>
      </c>
      <c r="C29" s="8">
        <v>1015.1</v>
      </c>
      <c r="D29" s="8">
        <v>0</v>
      </c>
      <c r="E29" s="9">
        <v>0</v>
      </c>
      <c r="F29" s="9">
        <v>0</v>
      </c>
      <c r="G29" s="8">
        <v>0</v>
      </c>
      <c r="H29" s="8">
        <v>1194.23</v>
      </c>
      <c r="I29" s="8">
        <v>1492.79</v>
      </c>
      <c r="J29" s="8">
        <v>0</v>
      </c>
      <c r="K29" s="8">
        <v>740.98</v>
      </c>
      <c r="L29" s="8">
        <v>642.33000000000004</v>
      </c>
      <c r="M29" s="8">
        <v>0</v>
      </c>
      <c r="N29" s="9">
        <v>0</v>
      </c>
      <c r="O29" s="8">
        <v>1133.47</v>
      </c>
      <c r="P29" s="8">
        <v>2716.78</v>
      </c>
      <c r="Q29" s="8">
        <v>3970.92</v>
      </c>
    </row>
    <row r="30" spans="1:17" ht="18" customHeight="1" x14ac:dyDescent="0.25">
      <c r="A30" s="7" t="s">
        <v>43</v>
      </c>
      <c r="B30" s="8">
        <v>998</v>
      </c>
      <c r="C30" s="8">
        <v>59.88</v>
      </c>
      <c r="D30" s="8">
        <v>65.599999999999994</v>
      </c>
      <c r="E30" s="9">
        <v>0</v>
      </c>
      <c r="F30" s="9">
        <v>0</v>
      </c>
      <c r="G30" s="8">
        <v>299.39999999999998</v>
      </c>
      <c r="H30" s="8">
        <v>0</v>
      </c>
      <c r="I30" s="8">
        <v>0</v>
      </c>
      <c r="J30" s="8">
        <v>0</v>
      </c>
      <c r="K30" s="11">
        <v>0</v>
      </c>
      <c r="L30" s="8">
        <v>108.58</v>
      </c>
      <c r="M30" s="8">
        <v>0</v>
      </c>
      <c r="N30" s="9">
        <v>0</v>
      </c>
      <c r="O30" s="11">
        <v>0</v>
      </c>
      <c r="P30" s="8">
        <f t="shared" si="0"/>
        <v>108.58</v>
      </c>
      <c r="Q30" s="8">
        <v>1314.3</v>
      </c>
    </row>
    <row r="31" spans="1:17" ht="18" customHeight="1" x14ac:dyDescent="0.25">
      <c r="A31" s="7" t="s">
        <v>44</v>
      </c>
      <c r="B31" s="8">
        <v>1910.77</v>
      </c>
      <c r="C31" s="8">
        <v>114.65</v>
      </c>
      <c r="D31" s="8">
        <v>0</v>
      </c>
      <c r="E31" s="9">
        <v>0</v>
      </c>
      <c r="F31" s="9">
        <v>0</v>
      </c>
      <c r="G31" s="8">
        <v>764.31</v>
      </c>
      <c r="H31" s="8">
        <v>0</v>
      </c>
      <c r="I31" s="8">
        <v>0</v>
      </c>
      <c r="J31" s="8">
        <v>0</v>
      </c>
      <c r="K31" s="8">
        <v>47.6</v>
      </c>
      <c r="L31" s="8">
        <v>251.07</v>
      </c>
      <c r="M31" s="8">
        <v>0</v>
      </c>
      <c r="N31" s="9">
        <v>0</v>
      </c>
      <c r="O31" s="11">
        <v>0</v>
      </c>
      <c r="P31" s="8">
        <v>298.67</v>
      </c>
      <c r="Q31" s="8">
        <v>2491.06</v>
      </c>
    </row>
    <row r="32" spans="1:17" ht="18" customHeight="1" x14ac:dyDescent="0.25">
      <c r="A32" s="7" t="s">
        <v>45</v>
      </c>
      <c r="B32" s="8">
        <v>998</v>
      </c>
      <c r="C32" s="8">
        <v>79.84</v>
      </c>
      <c r="D32" s="8">
        <v>0</v>
      </c>
      <c r="E32" s="9">
        <v>0</v>
      </c>
      <c r="F32" s="9">
        <v>0</v>
      </c>
      <c r="G32" s="8">
        <v>299.39999999999998</v>
      </c>
      <c r="H32" s="8">
        <v>0</v>
      </c>
      <c r="I32" s="8">
        <v>0</v>
      </c>
      <c r="J32" s="8">
        <v>0</v>
      </c>
      <c r="K32" s="11">
        <v>0</v>
      </c>
      <c r="L32" s="8">
        <v>110.17</v>
      </c>
      <c r="M32" s="8">
        <v>0</v>
      </c>
      <c r="N32" s="9">
        <v>0</v>
      </c>
      <c r="O32" s="8">
        <v>218.62</v>
      </c>
      <c r="P32" s="8">
        <f t="shared" si="0"/>
        <v>328.79</v>
      </c>
      <c r="Q32" s="8">
        <f t="shared" ref="Q32:Q35" si="2">B32+C32+D32+E32+F32+G32+H32+I32+J32-K32-L32-N33-O32</f>
        <v>1048.4499999999998</v>
      </c>
    </row>
    <row r="33" spans="1:17" ht="18" customHeight="1" x14ac:dyDescent="0.25">
      <c r="A33" s="7" t="s">
        <v>46</v>
      </c>
      <c r="B33" s="8">
        <v>6000</v>
      </c>
      <c r="C33" s="8">
        <v>0</v>
      </c>
      <c r="D33" s="8">
        <v>0</v>
      </c>
      <c r="E33" s="9">
        <v>0</v>
      </c>
      <c r="F33" s="9">
        <v>0</v>
      </c>
      <c r="G33" s="8">
        <v>0</v>
      </c>
      <c r="H33" s="8">
        <v>0</v>
      </c>
      <c r="I33" s="8">
        <v>0</v>
      </c>
      <c r="J33" s="8">
        <v>0</v>
      </c>
      <c r="K33" s="8">
        <v>447.59</v>
      </c>
      <c r="L33" s="8">
        <v>642.33000000000004</v>
      </c>
      <c r="M33" s="8">
        <v>0</v>
      </c>
      <c r="N33" s="9">
        <v>0</v>
      </c>
      <c r="O33" s="8">
        <v>1044.04</v>
      </c>
      <c r="P33" s="8">
        <f t="shared" si="0"/>
        <v>2133.96</v>
      </c>
      <c r="Q33" s="8">
        <v>3866.04</v>
      </c>
    </row>
    <row r="34" spans="1:17" ht="18" customHeight="1" x14ac:dyDescent="0.25">
      <c r="A34" s="7" t="s">
        <v>47</v>
      </c>
      <c r="B34" s="8">
        <v>998</v>
      </c>
      <c r="C34" s="8">
        <v>59.88</v>
      </c>
      <c r="D34" s="8">
        <v>0</v>
      </c>
      <c r="E34" s="9">
        <v>408.27</v>
      </c>
      <c r="F34" s="9">
        <v>0</v>
      </c>
      <c r="G34" s="8">
        <v>399.2</v>
      </c>
      <c r="H34" s="8">
        <v>1253.98</v>
      </c>
      <c r="I34" s="8">
        <v>0</v>
      </c>
      <c r="J34" s="8">
        <v>0</v>
      </c>
      <c r="K34" s="8">
        <v>36.979999999999997</v>
      </c>
      <c r="L34" s="8">
        <v>343.12</v>
      </c>
      <c r="M34" s="8">
        <v>27.38</v>
      </c>
      <c r="N34" s="9">
        <v>0</v>
      </c>
      <c r="O34" s="8">
        <v>583.47</v>
      </c>
      <c r="P34" s="8">
        <v>963.57</v>
      </c>
      <c r="Q34" s="8">
        <v>2155.7600000000002</v>
      </c>
    </row>
    <row r="35" spans="1:17" ht="18" customHeight="1" x14ac:dyDescent="0.25">
      <c r="A35" s="7" t="s">
        <v>48</v>
      </c>
      <c r="B35" s="8">
        <v>998</v>
      </c>
      <c r="C35" s="8">
        <v>69.86</v>
      </c>
      <c r="D35" s="8">
        <v>0</v>
      </c>
      <c r="E35" s="9">
        <v>0</v>
      </c>
      <c r="F35" s="9">
        <v>0</v>
      </c>
      <c r="G35" s="8">
        <v>0</v>
      </c>
      <c r="H35" s="8">
        <v>0</v>
      </c>
      <c r="I35" s="8">
        <v>0</v>
      </c>
      <c r="J35" s="8">
        <v>0</v>
      </c>
      <c r="K35" s="11">
        <v>0</v>
      </c>
      <c r="L35" s="8">
        <v>85.42</v>
      </c>
      <c r="M35" s="8">
        <v>0</v>
      </c>
      <c r="N35" s="9">
        <v>0</v>
      </c>
      <c r="O35" s="8">
        <v>287.01</v>
      </c>
      <c r="P35" s="8">
        <f t="shared" si="0"/>
        <v>372.43</v>
      </c>
      <c r="Q35" s="8">
        <f t="shared" si="2"/>
        <v>695.43</v>
      </c>
    </row>
    <row r="36" spans="1:17" ht="18" customHeight="1" x14ac:dyDescent="0.25">
      <c r="A36" s="7" t="s">
        <v>49</v>
      </c>
      <c r="B36" s="8">
        <v>2667.63</v>
      </c>
      <c r="C36" s="8">
        <v>0</v>
      </c>
      <c r="D36" s="8">
        <v>0</v>
      </c>
      <c r="E36" s="9">
        <v>0</v>
      </c>
      <c r="F36" s="9">
        <v>0</v>
      </c>
      <c r="G36" s="8">
        <v>0</v>
      </c>
      <c r="H36" s="8">
        <v>0</v>
      </c>
      <c r="I36" s="8">
        <v>0</v>
      </c>
      <c r="J36" s="8">
        <v>0</v>
      </c>
      <c r="K36" s="11">
        <v>53.07</v>
      </c>
      <c r="L36" s="8">
        <v>322.77999999999997</v>
      </c>
      <c r="M36" s="8">
        <v>0</v>
      </c>
      <c r="N36" s="9">
        <v>0</v>
      </c>
      <c r="O36" s="8">
        <v>802.87</v>
      </c>
      <c r="P36" s="8">
        <f t="shared" si="0"/>
        <v>1178.72</v>
      </c>
      <c r="Q36" s="8">
        <v>1755.67</v>
      </c>
    </row>
    <row r="37" spans="1:17" ht="18" customHeight="1" x14ac:dyDescent="0.25">
      <c r="A37" s="7" t="s">
        <v>50</v>
      </c>
      <c r="B37" s="8">
        <v>6000</v>
      </c>
      <c r="C37" s="8">
        <v>0</v>
      </c>
      <c r="D37" s="8">
        <v>0</v>
      </c>
      <c r="E37" s="9">
        <v>0</v>
      </c>
      <c r="F37" s="9">
        <v>0</v>
      </c>
      <c r="G37" s="8">
        <v>0</v>
      </c>
      <c r="H37" s="8">
        <v>0</v>
      </c>
      <c r="I37" s="8">
        <v>0</v>
      </c>
      <c r="J37" s="8">
        <v>0</v>
      </c>
      <c r="K37" s="8">
        <v>447.59</v>
      </c>
      <c r="L37" s="8">
        <v>642.33000000000004</v>
      </c>
      <c r="M37" s="8">
        <v>0</v>
      </c>
      <c r="N37" s="9">
        <v>0</v>
      </c>
      <c r="O37" s="8">
        <v>1760.68</v>
      </c>
      <c r="P37" s="8">
        <f t="shared" si="0"/>
        <v>2850.6000000000004</v>
      </c>
      <c r="Q37" s="8">
        <f>B37+C37+D37+E37+F37+G37+H37+I37+J37-K37-L37-N39-O37</f>
        <v>3149.3999999999996</v>
      </c>
    </row>
    <row r="38" spans="1:17" ht="18" customHeight="1" x14ac:dyDescent="0.25">
      <c r="A38" s="7" t="s">
        <v>58</v>
      </c>
      <c r="B38" s="8">
        <v>6000</v>
      </c>
      <c r="C38" s="8">
        <v>0</v>
      </c>
      <c r="D38" s="8">
        <v>0</v>
      </c>
      <c r="E38" s="9">
        <v>0</v>
      </c>
      <c r="F38" s="9">
        <v>0</v>
      </c>
      <c r="G38" s="8">
        <v>0</v>
      </c>
      <c r="H38" s="8">
        <v>0</v>
      </c>
      <c r="I38" s="8">
        <v>0</v>
      </c>
      <c r="J38" s="8">
        <v>0</v>
      </c>
      <c r="K38" s="8">
        <v>604</v>
      </c>
      <c r="L38" s="8">
        <v>642.33000000000004</v>
      </c>
      <c r="M38" s="8">
        <v>0</v>
      </c>
      <c r="N38" s="9">
        <v>0</v>
      </c>
      <c r="O38" s="8">
        <v>0</v>
      </c>
      <c r="P38" s="8">
        <f t="shared" si="0"/>
        <v>1246.33</v>
      </c>
      <c r="Q38" s="8">
        <v>4753.57</v>
      </c>
    </row>
    <row r="39" spans="1:17" ht="18" customHeight="1" x14ac:dyDescent="0.25">
      <c r="A39" s="7" t="s">
        <v>51</v>
      </c>
      <c r="B39" s="8">
        <v>6000</v>
      </c>
      <c r="C39" s="8">
        <v>0</v>
      </c>
      <c r="D39" s="8">
        <v>0</v>
      </c>
      <c r="E39" s="9">
        <v>0</v>
      </c>
      <c r="F39" s="9">
        <v>0</v>
      </c>
      <c r="G39" s="8">
        <v>0</v>
      </c>
      <c r="H39" s="8">
        <v>0</v>
      </c>
      <c r="I39" s="8">
        <v>0</v>
      </c>
      <c r="J39" s="8">
        <v>0</v>
      </c>
      <c r="K39" s="8">
        <v>551.86</v>
      </c>
      <c r="L39" s="8">
        <v>642.33000000000004</v>
      </c>
      <c r="M39" s="8">
        <v>0</v>
      </c>
      <c r="N39" s="9">
        <v>0</v>
      </c>
      <c r="O39" s="8">
        <v>1331.56</v>
      </c>
      <c r="P39" s="8">
        <f t="shared" si="0"/>
        <v>2525.75</v>
      </c>
      <c r="Q39" s="8">
        <v>3474.25</v>
      </c>
    </row>
    <row r="40" spans="1:17" ht="18" customHeight="1" x14ac:dyDescent="0.25">
      <c r="A40" s="7" t="s">
        <v>52</v>
      </c>
      <c r="B40" s="8">
        <v>998</v>
      </c>
      <c r="C40" s="8">
        <v>79.84</v>
      </c>
      <c r="D40" s="8">
        <v>65.599999999999994</v>
      </c>
      <c r="E40" s="9">
        <v>0</v>
      </c>
      <c r="F40" s="9">
        <v>0</v>
      </c>
      <c r="G40" s="8">
        <v>0</v>
      </c>
      <c r="H40" s="8">
        <v>0</v>
      </c>
      <c r="I40" s="8">
        <v>0</v>
      </c>
      <c r="J40" s="8">
        <v>0</v>
      </c>
      <c r="K40" s="11">
        <v>0</v>
      </c>
      <c r="L40" s="8">
        <v>83.56</v>
      </c>
      <c r="M40" s="8">
        <v>33.270000000000003</v>
      </c>
      <c r="N40" s="9">
        <v>0</v>
      </c>
      <c r="O40" s="8">
        <v>563.69000000000005</v>
      </c>
      <c r="P40" s="8">
        <f t="shared" si="0"/>
        <v>680.5200000000001</v>
      </c>
      <c r="Q40" s="8">
        <v>492.92</v>
      </c>
    </row>
    <row r="41" spans="1:17" ht="18" customHeight="1" x14ac:dyDescent="0.25">
      <c r="A41" s="7" t="s">
        <v>53</v>
      </c>
      <c r="B41" s="8">
        <v>6000</v>
      </c>
      <c r="C41" s="8">
        <v>0</v>
      </c>
      <c r="D41" s="8">
        <v>0</v>
      </c>
      <c r="E41" s="9">
        <v>0</v>
      </c>
      <c r="F41" s="9">
        <v>0</v>
      </c>
      <c r="G41" s="8">
        <v>0</v>
      </c>
      <c r="H41" s="8">
        <v>0</v>
      </c>
      <c r="I41" s="8">
        <v>0</v>
      </c>
      <c r="J41" s="8">
        <v>0</v>
      </c>
      <c r="K41" s="8">
        <v>604</v>
      </c>
      <c r="L41" s="8">
        <v>642.33000000000004</v>
      </c>
      <c r="M41" s="8">
        <v>200</v>
      </c>
      <c r="N41" s="9">
        <v>0</v>
      </c>
      <c r="O41" s="11">
        <v>0</v>
      </c>
      <c r="P41" s="8">
        <v>1246.33</v>
      </c>
      <c r="Q41" s="8">
        <v>4753.67</v>
      </c>
    </row>
    <row r="42" spans="1:17" ht="18" customHeight="1" x14ac:dyDescent="0.25">
      <c r="A42" s="7" t="s">
        <v>54</v>
      </c>
      <c r="B42" s="8">
        <v>6000</v>
      </c>
      <c r="C42" s="8">
        <v>0</v>
      </c>
      <c r="D42" s="8">
        <v>0</v>
      </c>
      <c r="E42" s="9">
        <v>0</v>
      </c>
      <c r="F42" s="9">
        <v>0</v>
      </c>
      <c r="G42" s="8">
        <v>0</v>
      </c>
      <c r="H42" s="8">
        <v>0</v>
      </c>
      <c r="I42" s="8">
        <v>0</v>
      </c>
      <c r="J42" s="8">
        <v>0</v>
      </c>
      <c r="K42" s="8">
        <v>604</v>
      </c>
      <c r="L42" s="8">
        <v>642.33000000000004</v>
      </c>
      <c r="M42" s="8">
        <v>0</v>
      </c>
      <c r="N42" s="9">
        <v>0</v>
      </c>
      <c r="O42" s="11">
        <v>0</v>
      </c>
      <c r="P42" s="8">
        <f t="shared" si="0"/>
        <v>1246.33</v>
      </c>
      <c r="Q42" s="8">
        <v>4753.67</v>
      </c>
    </row>
    <row r="43" spans="1:17" ht="18" customHeight="1" x14ac:dyDescent="0.25">
      <c r="A43" s="7" t="s">
        <v>55</v>
      </c>
      <c r="B43" s="8">
        <v>1168.43</v>
      </c>
      <c r="C43" s="8">
        <v>70.11</v>
      </c>
      <c r="D43" s="8">
        <v>0</v>
      </c>
      <c r="E43" s="9">
        <v>0</v>
      </c>
      <c r="F43" s="9">
        <v>0</v>
      </c>
      <c r="G43" s="8">
        <v>350.53</v>
      </c>
      <c r="H43" s="8">
        <v>0</v>
      </c>
      <c r="I43" s="8">
        <v>0</v>
      </c>
      <c r="J43" s="8">
        <v>0</v>
      </c>
      <c r="K43" s="11">
        <v>0</v>
      </c>
      <c r="L43" s="8">
        <v>127.12</v>
      </c>
      <c r="M43" s="8">
        <v>0</v>
      </c>
      <c r="N43" s="9">
        <v>187.4</v>
      </c>
      <c r="O43" s="8">
        <v>0</v>
      </c>
      <c r="P43" s="8">
        <f t="shared" si="0"/>
        <v>314.52</v>
      </c>
      <c r="Q43" s="8">
        <v>1274.55</v>
      </c>
    </row>
    <row r="44" spans="1:17" ht="18" customHeight="1" x14ac:dyDescent="0.25">
      <c r="A44" s="7" t="s">
        <v>56</v>
      </c>
      <c r="B44" s="8">
        <v>1168.43</v>
      </c>
      <c r="C44" s="8">
        <v>70.11</v>
      </c>
      <c r="D44" s="8">
        <v>0</v>
      </c>
      <c r="E44" s="9">
        <v>0</v>
      </c>
      <c r="F44" s="9">
        <v>0</v>
      </c>
      <c r="G44" s="8">
        <v>467.37</v>
      </c>
      <c r="H44" s="8">
        <v>878.82</v>
      </c>
      <c r="I44" s="8">
        <v>0</v>
      </c>
      <c r="J44" s="8">
        <v>0</v>
      </c>
      <c r="K44" s="8">
        <v>33.61</v>
      </c>
      <c r="L44" s="8">
        <v>232.62</v>
      </c>
      <c r="M44" s="8">
        <v>0</v>
      </c>
      <c r="N44" s="9">
        <v>0</v>
      </c>
      <c r="O44" s="11">
        <v>0</v>
      </c>
      <c r="P44" s="8">
        <v>266.23</v>
      </c>
      <c r="Q44" s="8">
        <v>2318.5</v>
      </c>
    </row>
    <row r="45" spans="1:17" ht="18" customHeight="1" x14ac:dyDescent="0.25"/>
  </sheetData>
  <mergeCells count="6">
    <mergeCell ref="A6:N6"/>
    <mergeCell ref="A1:Q1"/>
    <mergeCell ref="A2:Q2"/>
    <mergeCell ref="A3:Q3"/>
    <mergeCell ref="A4:Q4"/>
    <mergeCell ref="A5:Q5"/>
  </mergeCells>
  <pageMargins left="0.25" right="0.25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2019-05-02T13:25:45Z</cp:lastPrinted>
  <dcterms:created xsi:type="dcterms:W3CDTF">2018-09-27T18:05:26Z</dcterms:created>
  <dcterms:modified xsi:type="dcterms:W3CDTF">2019-07-18T12:01:18Z</dcterms:modified>
</cp:coreProperties>
</file>